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Декабрь 24\"/>
    </mc:Choice>
  </mc:AlternateContent>
  <bookViews>
    <workbookView xWindow="0" yWindow="0" windowWidth="19605" windowHeight="1033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<sst xmlns="http://schemas.openxmlformats.org/spreadsheetml/2006/main" count="237" uniqueCount="79">
  <si>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</si>
  <si>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</si>
  <si>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</si>
  <si>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</si>
  <si>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</si>
  <si>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</si>
  <si>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</si>
  <si>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</si>
  <si>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</si>
  <si>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</si>
  <si>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</si>
  <si>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</si>
  <si>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</si>
  <si>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</si>
  <si>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</si>
  <si>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</si>
  <si>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</si>
  <si>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</si>
  <si>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</si>
  <si>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</si>
  <si>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</si>
  <si>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</si>
  <si>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</si>
  <si>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</si>
  <si>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</si>
  <si>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</si>
  <si>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</si>
  <si>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</si>
  <si>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</si>
  <si>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</si>
  <si>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</si>
  <si>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</si>
  <si>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</si>
  <si>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</si>
  <si>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</si>
  <si>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</si>
  <si>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</si>
  <si>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</si>
  <si>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</si>
  <si>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</si>
  <si>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</si>
  <si>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</si>
  <si>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</si>
  <si>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</si>
  <si>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</si>
  <si>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</si>
  <si>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</si>
  <si>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</si>
  <si>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</si>
  <si>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</si>
  <si>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</si>
  <si>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</si>
  <si>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</si>
  <si>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</si>
  <si>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</si>
  <si>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</si>
  <si>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</si>
  <si>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</si>
  <si>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</si>
  <si>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</si>
  <si>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</si>
  <si>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</si>
  <si>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</si>
  <si>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</si>
  <si>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</si>
  <si>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</si>
  <si>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</si>
  <si>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декабре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</si>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</sst>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2" fillId="0" borderId="0" xfId="0" applyFont="1" applyFill="1" applyBorder="1"/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">
        <v>1</v>
      </c>
      <c r="B3" s="59"/>
      <c r="C3" s="59"/>
      <c r="D3" s="59"/>
      <c r="E3" s="2" t="str">
        <f>'1цк.потери'!C3</f>
        <v>в декабре</v>
      </c>
      <c r="F3" s="3" t="str">
        <f>'1цк.потери'!D3</f>
        <v xml:space="preserve">        2024 г.        </v>
      </c>
    </row>
    <row r="4" spans="1:15" ht="11.25" customHeight="1" x14ac:dyDescent="0.2">
      <c r="A4" s="60" t="s">
        <v>2</v>
      </c>
      <c r="B4" s="60"/>
      <c r="C4" s="60"/>
      <c r="D4" s="4"/>
      <c r="E4" s="4" t="s">
        <v>3</v>
      </c>
      <c r="F4" s="4" t="s">
        <v>4</v>
      </c>
    </row>
    <row r="5" spans="1:15" ht="43.5" customHeight="1" x14ac:dyDescent="0.2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6</v>
      </c>
    </row>
    <row r="7" spans="1:15" x14ac:dyDescent="0.2">
      <c r="A7" s="49"/>
      <c r="B7" s="49"/>
      <c r="C7" s="62" t="s">
        <v>7</v>
      </c>
      <c r="D7" s="49"/>
      <c r="E7" s="49"/>
      <c r="F7" s="49"/>
      <c r="G7" s="49"/>
      <c r="H7" s="49"/>
      <c r="I7" s="49"/>
      <c r="J7" s="49"/>
      <c r="K7" s="50" t="s">
        <v>8</v>
      </c>
    </row>
    <row r="8" spans="1:15" ht="12.75" customHeight="1" x14ac:dyDescent="0.2">
      <c r="A8" s="49"/>
      <c r="B8" s="49"/>
      <c r="C8" s="52" t="s">
        <v>9</v>
      </c>
      <c r="D8" s="53"/>
      <c r="E8" s="53"/>
      <c r="F8" s="53"/>
      <c r="G8" s="53"/>
      <c r="H8" s="53"/>
      <c r="I8" s="53"/>
      <c r="J8" s="54"/>
      <c r="K8" s="51"/>
    </row>
    <row r="9" spans="1:15" x14ac:dyDescent="0.2">
      <c r="A9" s="49"/>
      <c r="B9" s="49"/>
      <c r="C9" s="55" t="s">
        <v>10</v>
      </c>
      <c r="D9" s="56"/>
      <c r="E9" s="55" t="s">
        <v>11</v>
      </c>
      <c r="F9" s="56"/>
      <c r="G9" s="55" t="s">
        <v>12</v>
      </c>
      <c r="H9" s="57"/>
      <c r="I9" s="55" t="s">
        <v>13</v>
      </c>
      <c r="J9" s="56"/>
      <c r="K9" s="51"/>
    </row>
    <row r="10" spans="1:15" ht="12.75" customHeight="1" x14ac:dyDescent="0.2">
      <c r="A10" s="47" t="s">
        <v>14</v>
      </c>
      <c r="B10" s="48"/>
      <c r="C10" s="49">
        <v>6166.03</v>
      </c>
      <c r="D10" s="49"/>
      <c r="E10" s="49">
        <v>7871.65</v>
      </c>
      <c r="F10" s="49"/>
      <c r="G10" s="49">
        <v>8377.61</v>
      </c>
      <c r="H10" s="49"/>
      <c r="I10" s="49">
        <v>9581.18</v>
      </c>
      <c r="J10" s="49"/>
      <c r="K10" s="5">
        <v>3820.77</v>
      </c>
      <c r="L10" s="6"/>
    </row>
    <row r="11" spans="1:15" x14ac:dyDescent="0.2">
      <c r="D11" s="7"/>
      <c r="E11" s="7"/>
      <c r="F11" s="7"/>
      <c r="G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2944.7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1679.22</v>
      </c>
      <c r="K16" s="7"/>
      <c r="L16" s="7"/>
    </row>
    <row r="17" spans="1:17" x14ac:dyDescent="0.2">
      <c r="A17" s="1" t="s">
        <v>20</v>
      </c>
      <c r="B17" s="14"/>
      <c r="E17" s="15">
        <v>863916.77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1.464819E-3</v>
      </c>
      <c r="K18" s="6"/>
      <c r="L18" s="6"/>
      <c r="M18" s="7"/>
      <c r="Q18" s="7"/>
    </row>
    <row r="19" spans="1:17" x14ac:dyDescent="0.2">
      <c r="A19" s="1" t="s">
        <v>22</v>
      </c>
      <c r="F19" s="18">
        <v>501.34800000000001</v>
      </c>
      <c r="K19" s="7"/>
      <c r="Q19" s="7"/>
    </row>
    <row r="20" spans="1:17" x14ac:dyDescent="0.2">
      <c r="A20" s="1" t="s">
        <v>23</v>
      </c>
      <c r="J20" s="19" t="s">
        <v>24</v>
      </c>
      <c r="K20" s="8"/>
      <c r="M20" s="7"/>
    </row>
    <row r="21" spans="1:17" x14ac:dyDescent="0.2">
      <c r="A21" s="1" t="s">
        <v>25</v>
      </c>
      <c r="K21" s="7"/>
      <c r="L21" s="7"/>
      <c r="M21" s="7"/>
      <c r="O21" s="14"/>
    </row>
    <row r="22" spans="1:17" x14ac:dyDescent="0.2">
      <c r="A22" s="1" t="s">
        <v>26</v>
      </c>
      <c r="B22" s="20">
        <f>SUM(B24:B28)</f>
        <v>124.34</v>
      </c>
      <c r="K22" s="7"/>
      <c r="L22" s="21"/>
      <c r="O22" s="14"/>
    </row>
    <row r="23" spans="1:17" x14ac:dyDescent="0.2">
      <c r="A23" s="1" t="s">
        <v>27</v>
      </c>
      <c r="J23" s="7"/>
      <c r="K23" s="7"/>
      <c r="N23" s="7"/>
    </row>
    <row r="24" spans="1:17" x14ac:dyDescent="0.2">
      <c r="A24" s="1" t="s">
        <v>28</v>
      </c>
      <c r="B24" s="20">
        <v>1.1990000000000001</v>
      </c>
      <c r="J24" s="7"/>
      <c r="K24" s="8"/>
    </row>
    <row r="25" spans="1:17" x14ac:dyDescent="0.2">
      <c r="A25" s="1" t="s">
        <v>29</v>
      </c>
      <c r="B25" s="22">
        <v>82.778000000000006</v>
      </c>
      <c r="K25" s="7"/>
      <c r="O25" s="7"/>
      <c r="P25" s="7"/>
    </row>
    <row r="26" spans="1:17" x14ac:dyDescent="0.2">
      <c r="A26" s="1" t="s">
        <v>30</v>
      </c>
      <c r="B26" s="22">
        <v>35.941000000000003</v>
      </c>
      <c r="N26" s="23"/>
      <c r="O26" s="23"/>
    </row>
    <row r="27" spans="1:17" x14ac:dyDescent="0.2">
      <c r="A27" s="1" t="s">
        <v>31</v>
      </c>
      <c r="B27" s="22">
        <v>0</v>
      </c>
    </row>
    <row r="28" spans="1:17" x14ac:dyDescent="0.2">
      <c r="A28" s="1" t="s">
        <v>32</v>
      </c>
      <c r="B28" s="20">
        <v>4.4219999999999997</v>
      </c>
      <c r="P28" s="24"/>
    </row>
    <row r="29" spans="1:17" x14ac:dyDescent="0.2">
      <c r="A29" s="1" t="s">
        <v>33</v>
      </c>
      <c r="G29" s="20">
        <v>138.55799999999999</v>
      </c>
    </row>
    <row r="30" spans="1:17" x14ac:dyDescent="0.2">
      <c r="A30" s="1" t="s">
        <v>34</v>
      </c>
      <c r="I30" s="20">
        <f>SUM(B33:B38)</f>
        <v>503.01499999999999</v>
      </c>
      <c r="K30" s="7"/>
      <c r="L30" s="14"/>
    </row>
    <row r="31" spans="1:17" x14ac:dyDescent="0.2">
      <c r="A31" s="1" t="s">
        <v>27</v>
      </c>
      <c r="E31" s="6"/>
      <c r="F31" s="6"/>
      <c r="K31" s="7"/>
    </row>
    <row r="32" spans="1:17" x14ac:dyDescent="0.2">
      <c r="A32" s="1" t="s">
        <v>35</v>
      </c>
      <c r="B32" s="20"/>
      <c r="C32" s="6"/>
      <c r="D32" s="6"/>
    </row>
    <row r="33" spans="1:15" x14ac:dyDescent="0.2">
      <c r="A33" s="1" t="s">
        <v>36</v>
      </c>
      <c r="B33" s="22">
        <v>7.58</v>
      </c>
      <c r="C33" s="25"/>
      <c r="D33" s="6"/>
      <c r="E33" s="6"/>
      <c r="F33" s="7"/>
      <c r="H33" s="24"/>
      <c r="J33" s="26"/>
    </row>
    <row r="34" spans="1:15" x14ac:dyDescent="0.2">
      <c r="A34" s="1" t="s">
        <v>37</v>
      </c>
      <c r="B34" s="22">
        <v>59.406999999999996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38</v>
      </c>
      <c r="B35" s="22">
        <v>4.3499999999999996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39</v>
      </c>
      <c r="D36" s="6"/>
      <c r="E36" s="6"/>
      <c r="F36" s="7"/>
      <c r="G36" s="7"/>
      <c r="H36" s="24"/>
      <c r="J36" s="26"/>
    </row>
    <row r="37" spans="1:15" x14ac:dyDescent="0.2">
      <c r="A37" s="1" t="s">
        <v>36</v>
      </c>
      <c r="B37" s="22">
        <v>159.00299999999999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38</v>
      </c>
      <c r="B38" s="22">
        <v>272.67500000000001</v>
      </c>
      <c r="C38" s="25"/>
      <c r="D38" s="6"/>
      <c r="E38" s="6"/>
      <c r="F38" s="7"/>
      <c r="J38" s="27"/>
    </row>
    <row r="39" spans="1:15" x14ac:dyDescent="0.2">
      <c r="A39" s="1" t="s">
        <v>40</v>
      </c>
      <c r="G39" s="20">
        <v>326180.86599999998</v>
      </c>
      <c r="I39" s="14"/>
    </row>
    <row r="40" spans="1:15" x14ac:dyDescent="0.2">
      <c r="A40" s="28" t="s">
        <v>41</v>
      </c>
      <c r="I40" s="19" t="s">
        <v>24</v>
      </c>
    </row>
    <row r="41" spans="1:15" x14ac:dyDescent="0.2">
      <c r="A41" s="28" t="s">
        <v>42</v>
      </c>
      <c r="F41" s="19" t="s">
        <v>24</v>
      </c>
      <c r="I41" s="29"/>
    </row>
    <row r="42" spans="1:15" x14ac:dyDescent="0.2">
      <c r="A42" s="1" t="s">
        <v>43</v>
      </c>
    </row>
    <row r="43" spans="1:15" x14ac:dyDescent="0.2">
      <c r="A43" s="1" t="s">
        <v>44</v>
      </c>
      <c r="B43" s="20">
        <f>SUM(B45:B49)</f>
        <v>76797.688999999998</v>
      </c>
      <c r="O43" s="21"/>
    </row>
    <row r="44" spans="1:15" x14ac:dyDescent="0.2">
      <c r="A44" s="1" t="s">
        <v>27</v>
      </c>
    </row>
    <row r="45" spans="1:15" x14ac:dyDescent="0.2">
      <c r="A45" s="1" t="s">
        <v>45</v>
      </c>
      <c r="B45" s="20">
        <v>503.01499999999999</v>
      </c>
    </row>
    <row r="46" spans="1:15" x14ac:dyDescent="0.2">
      <c r="A46" s="1" t="s">
        <v>46</v>
      </c>
      <c r="B46" s="22">
        <v>50092.87</v>
      </c>
    </row>
    <row r="47" spans="1:15" x14ac:dyDescent="0.2">
      <c r="A47" s="1" t="s">
        <v>47</v>
      </c>
      <c r="B47" s="22">
        <v>22952.3</v>
      </c>
    </row>
    <row r="48" spans="1:15" x14ac:dyDescent="0.2">
      <c r="A48" s="1" t="s">
        <v>48</v>
      </c>
      <c r="B48" s="22">
        <v>0</v>
      </c>
    </row>
    <row r="49" spans="1:8" x14ac:dyDescent="0.2">
      <c r="A49" s="1" t="s">
        <v>49</v>
      </c>
      <c r="B49" s="22">
        <v>3249.5039999999999</v>
      </c>
    </row>
    <row r="50" spans="1:8" x14ac:dyDescent="0.2">
      <c r="A50" s="1" t="s">
        <v>50</v>
      </c>
      <c r="H50" s="20">
        <v>86598.6</v>
      </c>
    </row>
    <row r="51" spans="1:8" x14ac:dyDescent="0.2">
      <c r="A51" s="1" t="s">
        <v>51</v>
      </c>
    </row>
    <row r="52" spans="1:8" x14ac:dyDescent="0.2">
      <c r="A52" s="1" t="s">
        <v>52</v>
      </c>
      <c r="B52" s="19" t="s">
        <v>24</v>
      </c>
    </row>
    <row r="54" spans="1:8" x14ac:dyDescent="0.2">
      <c r="A54" s="28" t="s">
        <v>53</v>
      </c>
    </row>
    <row r="55" spans="1:8" x14ac:dyDescent="0.2">
      <c r="A55" s="1" t="s">
        <v>54</v>
      </c>
      <c r="C55" s="30">
        <v>0.8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0">
        <v>160779.245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8" t="s">
        <v>61</v>
      </c>
    </row>
    <row r="66" spans="1:1" x14ac:dyDescent="0.2">
      <c r="A66" s="28" t="s">
        <v>62</v>
      </c>
    </row>
    <row r="67" spans="1:1" x14ac:dyDescent="0.2">
      <c r="A67" s="28" t="s">
        <v>63</v>
      </c>
    </row>
    <row r="68" spans="1:1" x14ac:dyDescent="0.2">
      <c r="A68" s="28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">
        <v>1</v>
      </c>
      <c r="B3" s="59"/>
      <c r="C3" s="59"/>
      <c r="D3" s="59"/>
      <c r="E3" s="2" t="str">
        <f>'менее 670 кВт'!E3</f>
        <v>в декабре</v>
      </c>
      <c r="F3" s="3" t="str">
        <f>'менее 670 кВт'!F3</f>
        <v xml:space="preserve">        2024 г.        </v>
      </c>
    </row>
    <row r="4" spans="1:15" ht="11.25" customHeight="1" x14ac:dyDescent="0.2">
      <c r="A4" s="60" t="s">
        <v>2</v>
      </c>
      <c r="B4" s="60"/>
      <c r="C4" s="60"/>
      <c r="D4" s="4"/>
      <c r="E4" s="4" t="s">
        <v>3</v>
      </c>
      <c r="F4" s="4" t="s">
        <v>4</v>
      </c>
    </row>
    <row r="5" spans="1:15" ht="43.5" customHeight="1" x14ac:dyDescent="0.2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6</v>
      </c>
    </row>
    <row r="7" spans="1:15" x14ac:dyDescent="0.2">
      <c r="A7" s="49"/>
      <c r="B7" s="49"/>
      <c r="C7" s="62" t="s">
        <v>7</v>
      </c>
      <c r="D7" s="49"/>
      <c r="E7" s="49"/>
      <c r="F7" s="49"/>
      <c r="G7" s="49"/>
      <c r="H7" s="49"/>
      <c r="I7" s="49"/>
      <c r="J7" s="49"/>
      <c r="K7" s="65" t="s">
        <v>8</v>
      </c>
    </row>
    <row r="8" spans="1:15" ht="12.75" customHeight="1" x14ac:dyDescent="0.2">
      <c r="A8" s="49"/>
      <c r="B8" s="49"/>
      <c r="C8" s="52" t="s">
        <v>9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10</v>
      </c>
      <c r="D9" s="56"/>
      <c r="E9" s="55" t="s">
        <v>11</v>
      </c>
      <c r="F9" s="56"/>
      <c r="G9" s="55" t="s">
        <v>12</v>
      </c>
      <c r="H9" s="57"/>
      <c r="I9" s="55" t="s">
        <v>13</v>
      </c>
      <c r="J9" s="56"/>
      <c r="K9" s="66"/>
    </row>
    <row r="10" spans="1:15" ht="12.75" customHeight="1" x14ac:dyDescent="0.2">
      <c r="A10" s="47" t="s">
        <v>14</v>
      </c>
      <c r="B10" s="48"/>
      <c r="C10" s="63">
        <v>5598.33</v>
      </c>
      <c r="D10" s="64"/>
      <c r="E10" s="63">
        <v>7303.95</v>
      </c>
      <c r="F10" s="64"/>
      <c r="G10" s="49">
        <v>7809.91</v>
      </c>
      <c r="H10" s="49"/>
      <c r="I10" s="49">
        <v>9013.48</v>
      </c>
      <c r="J10" s="49"/>
      <c r="K10" s="31">
        <v>3253.07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2944.7</v>
      </c>
      <c r="J13" s="7"/>
      <c r="L13" s="8"/>
    </row>
    <row r="14" spans="1:15" ht="12.75" customHeight="1" x14ac:dyDescent="0.2">
      <c r="A14" s="1" t="s">
        <v>17</v>
      </c>
      <c r="L14" s="32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1679.22</v>
      </c>
      <c r="K16" s="7"/>
      <c r="L16" s="7"/>
    </row>
    <row r="17" spans="1:17" x14ac:dyDescent="0.2">
      <c r="A17" s="1" t="s">
        <v>20</v>
      </c>
      <c r="B17" s="14"/>
      <c r="E17" s="15">
        <v>863916.77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1.464819E-3</v>
      </c>
      <c r="K18" s="6"/>
      <c r="L18" s="6"/>
      <c r="M18" s="7"/>
      <c r="Q18" s="7"/>
    </row>
    <row r="19" spans="1:17" x14ac:dyDescent="0.2">
      <c r="A19" s="1" t="s">
        <v>22</v>
      </c>
      <c r="F19" s="18">
        <v>501.34800000000001</v>
      </c>
      <c r="K19" s="7"/>
      <c r="Q19" s="7"/>
    </row>
    <row r="20" spans="1:17" x14ac:dyDescent="0.2">
      <c r="A20" s="1" t="s">
        <v>23</v>
      </c>
      <c r="J20" s="19" t="s">
        <v>24</v>
      </c>
      <c r="K20" s="8"/>
      <c r="M20" s="7"/>
    </row>
    <row r="21" spans="1:17" x14ac:dyDescent="0.2">
      <c r="A21" s="1" t="s">
        <v>25</v>
      </c>
      <c r="K21" s="7"/>
      <c r="L21" s="7"/>
      <c r="M21" s="7"/>
      <c r="O21" s="14"/>
    </row>
    <row r="22" spans="1:17" x14ac:dyDescent="0.2">
      <c r="A22" s="1" t="s">
        <v>26</v>
      </c>
      <c r="B22" s="20">
        <f>SUM(B24:B28)</f>
        <v>124.34</v>
      </c>
      <c r="K22" s="7"/>
      <c r="L22" s="21"/>
      <c r="O22" s="14"/>
    </row>
    <row r="23" spans="1:17" x14ac:dyDescent="0.2">
      <c r="A23" s="1" t="s">
        <v>27</v>
      </c>
      <c r="J23" s="7"/>
      <c r="K23" s="7"/>
      <c r="N23" s="7"/>
    </row>
    <row r="24" spans="1:17" x14ac:dyDescent="0.2">
      <c r="A24" s="1" t="s">
        <v>28</v>
      </c>
      <c r="B24" s="20">
        <v>1.1990000000000001</v>
      </c>
      <c r="J24" s="7"/>
      <c r="K24" s="8"/>
    </row>
    <row r="25" spans="1:17" x14ac:dyDescent="0.2">
      <c r="A25" s="1" t="s">
        <v>29</v>
      </c>
      <c r="B25" s="22">
        <v>82.778000000000006</v>
      </c>
      <c r="K25" s="7"/>
      <c r="O25" s="7"/>
      <c r="P25" s="7"/>
    </row>
    <row r="26" spans="1:17" x14ac:dyDescent="0.2">
      <c r="A26" s="1" t="s">
        <v>30</v>
      </c>
      <c r="B26" s="22">
        <v>35.941000000000003</v>
      </c>
      <c r="N26" s="23"/>
      <c r="O26" s="23"/>
    </row>
    <row r="27" spans="1:17" x14ac:dyDescent="0.2">
      <c r="A27" s="1" t="s">
        <v>31</v>
      </c>
      <c r="B27" s="22">
        <v>0</v>
      </c>
    </row>
    <row r="28" spans="1:17" x14ac:dyDescent="0.2">
      <c r="A28" s="1" t="s">
        <v>32</v>
      </c>
      <c r="B28" s="20">
        <v>4.4219999999999997</v>
      </c>
      <c r="P28" s="24"/>
    </row>
    <row r="29" spans="1:17" x14ac:dyDescent="0.2">
      <c r="A29" s="1" t="s">
        <v>33</v>
      </c>
      <c r="G29" s="20">
        <v>138.55799999999999</v>
      </c>
    </row>
    <row r="30" spans="1:17" x14ac:dyDescent="0.2">
      <c r="A30" s="1" t="s">
        <v>34</v>
      </c>
      <c r="I30" s="20">
        <f>SUM(B33:B38)</f>
        <v>503.01499999999999</v>
      </c>
      <c r="K30" s="7"/>
      <c r="L30" s="14"/>
    </row>
    <row r="31" spans="1:17" x14ac:dyDescent="0.2">
      <c r="A31" s="1" t="s">
        <v>27</v>
      </c>
      <c r="E31" s="6"/>
      <c r="F31" s="6"/>
      <c r="K31" s="7"/>
    </row>
    <row r="32" spans="1:17" x14ac:dyDescent="0.2">
      <c r="A32" s="1" t="s">
        <v>35</v>
      </c>
      <c r="B32" s="20"/>
      <c r="C32" s="6"/>
      <c r="D32" s="6"/>
    </row>
    <row r="33" spans="1:15" x14ac:dyDescent="0.2">
      <c r="A33" s="1" t="s">
        <v>36</v>
      </c>
      <c r="B33" s="22">
        <v>7.58</v>
      </c>
      <c r="C33" s="25"/>
      <c r="D33" s="6"/>
      <c r="E33" s="6"/>
      <c r="F33" s="7"/>
      <c r="H33" s="24"/>
      <c r="J33" s="26"/>
    </row>
    <row r="34" spans="1:15" x14ac:dyDescent="0.2">
      <c r="A34" s="1" t="s">
        <v>37</v>
      </c>
      <c r="B34" s="22">
        <v>59.406999999999996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38</v>
      </c>
      <c r="B35" s="22">
        <v>4.3499999999999996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39</v>
      </c>
      <c r="D36" s="6"/>
      <c r="E36" s="6"/>
      <c r="F36" s="7"/>
      <c r="G36" s="7"/>
      <c r="H36" s="24"/>
      <c r="J36" s="26"/>
    </row>
    <row r="37" spans="1:15" x14ac:dyDescent="0.2">
      <c r="A37" s="1" t="s">
        <v>36</v>
      </c>
      <c r="B37" s="22">
        <v>159.00299999999999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38</v>
      </c>
      <c r="B38" s="22">
        <v>272.67500000000001</v>
      </c>
      <c r="C38" s="25"/>
      <c r="D38" s="6"/>
      <c r="E38" s="6"/>
      <c r="F38" s="7"/>
      <c r="J38" s="27"/>
    </row>
    <row r="39" spans="1:15" x14ac:dyDescent="0.2">
      <c r="A39" s="1" t="s">
        <v>40</v>
      </c>
      <c r="G39" s="20">
        <v>326180.86599999998</v>
      </c>
      <c r="I39" s="14"/>
    </row>
    <row r="40" spans="1:15" x14ac:dyDescent="0.2">
      <c r="A40" s="28" t="s">
        <v>41</v>
      </c>
      <c r="I40" s="19" t="s">
        <v>24</v>
      </c>
    </row>
    <row r="41" spans="1:15" x14ac:dyDescent="0.2">
      <c r="A41" s="28" t="s">
        <v>42</v>
      </c>
      <c r="F41" s="19" t="s">
        <v>24</v>
      </c>
      <c r="I41" s="29"/>
    </row>
    <row r="42" spans="1:15" x14ac:dyDescent="0.2">
      <c r="A42" s="1" t="s">
        <v>43</v>
      </c>
      <c r="O42" s="21"/>
    </row>
    <row r="43" spans="1:15" x14ac:dyDescent="0.2">
      <c r="A43" s="1" t="s">
        <v>44</v>
      </c>
      <c r="B43" s="20">
        <f>SUM(B45:B49)</f>
        <v>76797.688999999998</v>
      </c>
    </row>
    <row r="44" spans="1:15" x14ac:dyDescent="0.2">
      <c r="A44" s="1" t="s">
        <v>27</v>
      </c>
    </row>
    <row r="45" spans="1:15" x14ac:dyDescent="0.2">
      <c r="A45" s="1" t="s">
        <v>45</v>
      </c>
      <c r="B45" s="20">
        <v>503.01499999999999</v>
      </c>
    </row>
    <row r="46" spans="1:15" x14ac:dyDescent="0.2">
      <c r="A46" s="1" t="s">
        <v>46</v>
      </c>
      <c r="B46" s="22">
        <v>50092.87</v>
      </c>
    </row>
    <row r="47" spans="1:15" x14ac:dyDescent="0.2">
      <c r="A47" s="1" t="s">
        <v>47</v>
      </c>
      <c r="B47" s="22">
        <v>22952.3</v>
      </c>
    </row>
    <row r="48" spans="1:15" x14ac:dyDescent="0.2">
      <c r="A48" s="1" t="s">
        <v>48</v>
      </c>
      <c r="B48" s="22">
        <v>0</v>
      </c>
    </row>
    <row r="49" spans="1:8" x14ac:dyDescent="0.2">
      <c r="A49" s="1" t="s">
        <v>49</v>
      </c>
      <c r="B49" s="22">
        <v>3249.5039999999999</v>
      </c>
    </row>
    <row r="50" spans="1:8" x14ac:dyDescent="0.2">
      <c r="A50" s="1" t="s">
        <v>50</v>
      </c>
      <c r="H50" s="20">
        <v>86598.6</v>
      </c>
    </row>
    <row r="51" spans="1:8" x14ac:dyDescent="0.2">
      <c r="A51" s="1" t="s">
        <v>51</v>
      </c>
    </row>
    <row r="52" spans="1:8" x14ac:dyDescent="0.2">
      <c r="A52" s="1" t="s">
        <v>52</v>
      </c>
      <c r="B52" s="19" t="s">
        <v>24</v>
      </c>
    </row>
    <row r="54" spans="1:8" x14ac:dyDescent="0.2">
      <c r="A54" s="28" t="s">
        <v>53</v>
      </c>
    </row>
    <row r="55" spans="1:8" x14ac:dyDescent="0.2">
      <c r="A55" s="1" t="s">
        <v>54</v>
      </c>
      <c r="C55" s="30">
        <v>0.8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0">
        <v>160779.245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8" t="s">
        <v>61</v>
      </c>
    </row>
    <row r="66" spans="1:1" x14ac:dyDescent="0.2">
      <c r="A66" s="28" t="s">
        <v>62</v>
      </c>
    </row>
    <row r="67" spans="1:1" x14ac:dyDescent="0.2">
      <c r="A67" s="28" t="s">
        <v>63</v>
      </c>
    </row>
    <row r="68" spans="1:1" x14ac:dyDescent="0.2">
      <c r="A68" s="28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.710937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">
        <v>1</v>
      </c>
      <c r="B3" s="59"/>
      <c r="C3" s="59"/>
      <c r="D3" s="59"/>
      <c r="E3" s="2" t="str">
        <f>'1.3'!E3</f>
        <v>в декабре</v>
      </c>
      <c r="F3" s="3" t="str">
        <f>'1.3'!F3</f>
        <v xml:space="preserve">        2024 г.        </v>
      </c>
    </row>
    <row r="4" spans="1:15" ht="11.25" customHeight="1" x14ac:dyDescent="0.2">
      <c r="A4" s="60" t="s">
        <v>2</v>
      </c>
      <c r="B4" s="60"/>
      <c r="C4" s="60"/>
      <c r="D4" s="4"/>
      <c r="E4" s="4" t="s">
        <v>3</v>
      </c>
      <c r="F4" s="4" t="s">
        <v>4</v>
      </c>
    </row>
    <row r="5" spans="1:15" ht="43.5" customHeight="1" x14ac:dyDescent="0.2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6</v>
      </c>
    </row>
    <row r="7" spans="1:15" x14ac:dyDescent="0.2">
      <c r="A7" s="49"/>
      <c r="B7" s="49"/>
      <c r="C7" s="62" t="s">
        <v>7</v>
      </c>
      <c r="D7" s="49"/>
      <c r="E7" s="49"/>
      <c r="F7" s="49"/>
      <c r="G7" s="49"/>
      <c r="H7" s="49"/>
      <c r="I7" s="49"/>
      <c r="J7" s="49"/>
      <c r="K7" s="65" t="s">
        <v>8</v>
      </c>
    </row>
    <row r="8" spans="1:15" ht="12.75" customHeight="1" x14ac:dyDescent="0.2">
      <c r="A8" s="49"/>
      <c r="B8" s="49"/>
      <c r="C8" s="52" t="s">
        <v>9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10</v>
      </c>
      <c r="D9" s="56"/>
      <c r="E9" s="55" t="s">
        <v>11</v>
      </c>
      <c r="F9" s="56"/>
      <c r="G9" s="55" t="s">
        <v>12</v>
      </c>
      <c r="H9" s="57"/>
      <c r="I9" s="55" t="s">
        <v>13</v>
      </c>
      <c r="J9" s="56"/>
      <c r="K9" s="66"/>
    </row>
    <row r="10" spans="1:15" ht="12.75" customHeight="1" x14ac:dyDescent="0.2">
      <c r="A10" s="47" t="s">
        <v>14</v>
      </c>
      <c r="B10" s="48"/>
      <c r="C10" s="63">
        <v>5585.72</v>
      </c>
      <c r="D10" s="64"/>
      <c r="E10" s="63">
        <v>7291.34</v>
      </c>
      <c r="F10" s="64"/>
      <c r="G10" s="63">
        <v>7797.3</v>
      </c>
      <c r="H10" s="64"/>
      <c r="I10" s="49">
        <v>9000.8700000000008</v>
      </c>
      <c r="J10" s="49"/>
      <c r="K10" s="33">
        <v>3240.46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2944.7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1679.22</v>
      </c>
      <c r="K16" s="7"/>
      <c r="L16" s="7"/>
    </row>
    <row r="17" spans="1:17" x14ac:dyDescent="0.2">
      <c r="A17" s="1" t="s">
        <v>20</v>
      </c>
      <c r="B17" s="14"/>
      <c r="E17" s="15">
        <v>863916.77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1.464819E-3</v>
      </c>
      <c r="K18" s="6"/>
      <c r="L18" s="6"/>
      <c r="M18" s="7"/>
      <c r="Q18" s="7"/>
    </row>
    <row r="19" spans="1:17" x14ac:dyDescent="0.2">
      <c r="A19" s="1" t="s">
        <v>22</v>
      </c>
      <c r="F19" s="18">
        <v>501.34800000000001</v>
      </c>
      <c r="K19" s="7"/>
      <c r="Q19" s="7"/>
    </row>
    <row r="20" spans="1:17" x14ac:dyDescent="0.2">
      <c r="A20" s="1" t="s">
        <v>23</v>
      </c>
      <c r="J20" s="19" t="s">
        <v>24</v>
      </c>
      <c r="K20" s="8"/>
      <c r="M20" s="7"/>
    </row>
    <row r="21" spans="1:17" x14ac:dyDescent="0.2">
      <c r="A21" s="1" t="s">
        <v>25</v>
      </c>
      <c r="K21" s="7"/>
      <c r="L21" s="7"/>
      <c r="M21" s="7"/>
      <c r="O21" s="14"/>
    </row>
    <row r="22" spans="1:17" x14ac:dyDescent="0.2">
      <c r="A22" s="1" t="s">
        <v>26</v>
      </c>
      <c r="B22" s="20">
        <f>SUM(B24:B28)</f>
        <v>124.34</v>
      </c>
      <c r="K22" s="7"/>
      <c r="L22" s="21"/>
      <c r="O22" s="14"/>
    </row>
    <row r="23" spans="1:17" x14ac:dyDescent="0.2">
      <c r="A23" s="1" t="s">
        <v>27</v>
      </c>
      <c r="J23" s="7"/>
      <c r="K23" s="7"/>
      <c r="N23" s="7"/>
    </row>
    <row r="24" spans="1:17" x14ac:dyDescent="0.2">
      <c r="A24" s="1" t="s">
        <v>28</v>
      </c>
      <c r="B24" s="20">
        <v>1.1990000000000001</v>
      </c>
      <c r="J24" s="7"/>
      <c r="K24" s="8"/>
    </row>
    <row r="25" spans="1:17" x14ac:dyDescent="0.2">
      <c r="A25" s="1" t="s">
        <v>29</v>
      </c>
      <c r="B25" s="22">
        <v>82.778000000000006</v>
      </c>
      <c r="K25" s="7"/>
      <c r="O25" s="7"/>
      <c r="P25" s="7"/>
    </row>
    <row r="26" spans="1:17" x14ac:dyDescent="0.2">
      <c r="A26" s="1" t="s">
        <v>30</v>
      </c>
      <c r="B26" s="22">
        <v>35.941000000000003</v>
      </c>
      <c r="N26" s="23"/>
      <c r="O26" s="23"/>
    </row>
    <row r="27" spans="1:17" x14ac:dyDescent="0.2">
      <c r="A27" s="1" t="s">
        <v>31</v>
      </c>
      <c r="B27" s="22">
        <v>0</v>
      </c>
    </row>
    <row r="28" spans="1:17" x14ac:dyDescent="0.2">
      <c r="A28" s="1" t="s">
        <v>32</v>
      </c>
      <c r="B28" s="20">
        <v>4.4219999999999997</v>
      </c>
      <c r="P28" s="24"/>
    </row>
    <row r="29" spans="1:17" x14ac:dyDescent="0.2">
      <c r="A29" s="1" t="s">
        <v>33</v>
      </c>
      <c r="G29" s="20">
        <v>138.55799999999999</v>
      </c>
    </row>
    <row r="30" spans="1:17" x14ac:dyDescent="0.2">
      <c r="A30" s="1" t="s">
        <v>34</v>
      </c>
      <c r="I30" s="20">
        <f>SUM(B33:B38)</f>
        <v>503.01499999999999</v>
      </c>
      <c r="K30" s="7"/>
      <c r="L30" s="14"/>
    </row>
    <row r="31" spans="1:17" x14ac:dyDescent="0.2">
      <c r="A31" s="1" t="s">
        <v>27</v>
      </c>
      <c r="E31" s="6"/>
      <c r="F31" s="6"/>
      <c r="K31" s="7"/>
    </row>
    <row r="32" spans="1:17" x14ac:dyDescent="0.2">
      <c r="A32" s="1" t="s">
        <v>35</v>
      </c>
      <c r="B32" s="20"/>
      <c r="C32" s="6"/>
      <c r="D32" s="6"/>
    </row>
    <row r="33" spans="1:15" x14ac:dyDescent="0.2">
      <c r="A33" s="1" t="s">
        <v>36</v>
      </c>
      <c r="B33" s="22">
        <v>7.58</v>
      </c>
      <c r="C33" s="25"/>
      <c r="D33" s="6"/>
      <c r="E33" s="6"/>
      <c r="F33" s="7"/>
      <c r="H33" s="24"/>
      <c r="J33" s="26"/>
    </row>
    <row r="34" spans="1:15" x14ac:dyDescent="0.2">
      <c r="A34" s="1" t="s">
        <v>37</v>
      </c>
      <c r="B34" s="22">
        <v>59.406999999999996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38</v>
      </c>
      <c r="B35" s="22">
        <v>4.3499999999999996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39</v>
      </c>
      <c r="D36" s="6"/>
      <c r="E36" s="6"/>
      <c r="F36" s="7"/>
      <c r="G36" s="7"/>
      <c r="H36" s="24"/>
      <c r="J36" s="26"/>
    </row>
    <row r="37" spans="1:15" x14ac:dyDescent="0.2">
      <c r="A37" s="1" t="s">
        <v>36</v>
      </c>
      <c r="B37" s="22">
        <v>159.00299999999999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38</v>
      </c>
      <c r="B38" s="22">
        <v>272.67500000000001</v>
      </c>
      <c r="C38" s="25"/>
      <c r="D38" s="6"/>
      <c r="E38" s="6"/>
      <c r="F38" s="7"/>
      <c r="J38" s="27"/>
    </row>
    <row r="39" spans="1:15" x14ac:dyDescent="0.2">
      <c r="A39" s="1" t="s">
        <v>40</v>
      </c>
      <c r="G39" s="20">
        <v>326180.86599999998</v>
      </c>
      <c r="I39" s="14"/>
    </row>
    <row r="40" spans="1:15" x14ac:dyDescent="0.2">
      <c r="A40" s="28" t="s">
        <v>41</v>
      </c>
      <c r="I40" s="19" t="s">
        <v>24</v>
      </c>
    </row>
    <row r="41" spans="1:15" x14ac:dyDescent="0.2">
      <c r="A41" s="28" t="s">
        <v>42</v>
      </c>
      <c r="F41" s="19" t="s">
        <v>24</v>
      </c>
      <c r="I41" s="29"/>
    </row>
    <row r="42" spans="1:15" x14ac:dyDescent="0.2">
      <c r="A42" s="1" t="s">
        <v>43</v>
      </c>
      <c r="O42" s="21"/>
    </row>
    <row r="43" spans="1:15" x14ac:dyDescent="0.2">
      <c r="A43" s="1" t="s">
        <v>44</v>
      </c>
      <c r="B43" s="20">
        <f>SUM(B45:B49)</f>
        <v>76797.688999999998</v>
      </c>
    </row>
    <row r="44" spans="1:15" x14ac:dyDescent="0.2">
      <c r="A44" s="1" t="s">
        <v>27</v>
      </c>
    </row>
    <row r="45" spans="1:15" x14ac:dyDescent="0.2">
      <c r="A45" s="1" t="s">
        <v>45</v>
      </c>
      <c r="B45" s="20">
        <v>503.01499999999999</v>
      </c>
    </row>
    <row r="46" spans="1:15" x14ac:dyDescent="0.2">
      <c r="A46" s="1" t="s">
        <v>46</v>
      </c>
      <c r="B46" s="22">
        <v>50092.87</v>
      </c>
    </row>
    <row r="47" spans="1:15" x14ac:dyDescent="0.2">
      <c r="A47" s="1" t="s">
        <v>47</v>
      </c>
      <c r="B47" s="22">
        <v>22952.3</v>
      </c>
    </row>
    <row r="48" spans="1:15" x14ac:dyDescent="0.2">
      <c r="A48" s="1" t="s">
        <v>48</v>
      </c>
      <c r="B48" s="22">
        <v>0</v>
      </c>
    </row>
    <row r="49" spans="1:8" x14ac:dyDescent="0.2">
      <c r="A49" s="1" t="s">
        <v>49</v>
      </c>
      <c r="B49" s="22">
        <v>3249.5039999999999</v>
      </c>
    </row>
    <row r="50" spans="1:8" x14ac:dyDescent="0.2">
      <c r="A50" s="1" t="s">
        <v>50</v>
      </c>
      <c r="H50" s="20">
        <v>86598.6</v>
      </c>
    </row>
    <row r="51" spans="1:8" x14ac:dyDescent="0.2">
      <c r="A51" s="1" t="s">
        <v>51</v>
      </c>
    </row>
    <row r="52" spans="1:8" x14ac:dyDescent="0.2">
      <c r="A52" s="1" t="s">
        <v>52</v>
      </c>
      <c r="B52" s="19" t="s">
        <v>24</v>
      </c>
    </row>
    <row r="54" spans="1:8" x14ac:dyDescent="0.2">
      <c r="A54" s="28" t="s">
        <v>53</v>
      </c>
    </row>
    <row r="55" spans="1:8" x14ac:dyDescent="0.2">
      <c r="A55" s="1" t="s">
        <v>54</v>
      </c>
      <c r="C55" s="30">
        <v>0.8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0">
        <v>160779.245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8" t="s">
        <v>61</v>
      </c>
    </row>
    <row r="66" spans="1:1" x14ac:dyDescent="0.2">
      <c r="A66" s="28" t="s">
        <v>62</v>
      </c>
    </row>
    <row r="67" spans="1:1" x14ac:dyDescent="0.2">
      <c r="A67" s="28" t="s">
        <v>63</v>
      </c>
    </row>
    <row r="68" spans="1:1" x14ac:dyDescent="0.2">
      <c r="A68" s="28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B9" sqref="B9:B10"/>
    </sheetView>
  </sheetViews>
  <sheetFormatPr defaultRowHeight="16.5" x14ac:dyDescent="0.3"/>
  <cols>
    <col min="1" max="1" width="55.7109375" style="34" customWidth="1"/>
    <col min="2" max="2" width="25.28515625" style="34" customWidth="1"/>
    <col min="3" max="3" width="23" style="34" customWidth="1"/>
    <col min="4" max="4" width="35.85546875" style="34" customWidth="1"/>
    <col min="5" max="5" width="16" style="34" customWidth="1"/>
    <col min="6" max="6" width="18.7109375" style="34" customWidth="1"/>
    <col min="7" max="16384" width="9.140625" style="34"/>
  </cols>
  <sheetData>
    <row r="2" spans="1:254" ht="42" customHeight="1" x14ac:dyDescent="0.3">
      <c r="A2" s="69" t="s">
        <v>66</v>
      </c>
      <c r="B2" s="69"/>
      <c r="C2" s="69"/>
      <c r="D2" s="69"/>
      <c r="E2" s="69"/>
      <c r="F2" s="69"/>
    </row>
    <row r="3" spans="1:254" ht="14.25" customHeight="1" x14ac:dyDescent="0.3">
      <c r="A3" s="70" t="s">
        <v>1</v>
      </c>
      <c r="B3" s="70"/>
      <c r="C3" s="35" t="s">
        <v>67</v>
      </c>
      <c r="D3" s="36" t="s">
        <v>68</v>
      </c>
      <c r="E3" s="37"/>
    </row>
    <row r="4" spans="1:254" ht="16.5" customHeight="1" x14ac:dyDescent="0.3">
      <c r="A4" s="71" t="s">
        <v>2</v>
      </c>
      <c r="B4" s="71"/>
      <c r="C4" s="38" t="s">
        <v>3</v>
      </c>
      <c r="D4" s="38" t="s">
        <v>4</v>
      </c>
      <c r="E4" s="37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4.25" customHeight="1" x14ac:dyDescent="0.3">
      <c r="A5" s="72" t="s">
        <v>5</v>
      </c>
      <c r="B5" s="72"/>
      <c r="C5" s="72"/>
      <c r="D5" s="72"/>
      <c r="E5" s="72"/>
      <c r="F5" s="72"/>
      <c r="G5" s="40"/>
      <c r="H5" s="40"/>
    </row>
    <row r="6" spans="1:254" ht="21" customHeight="1" x14ac:dyDescent="0.3">
      <c r="A6" s="72"/>
      <c r="B6" s="72"/>
      <c r="C6" s="72"/>
      <c r="D6" s="72"/>
      <c r="E6" s="72"/>
      <c r="F6" s="72"/>
    </row>
    <row r="7" spans="1:254" x14ac:dyDescent="0.3">
      <c r="A7" s="41"/>
      <c r="B7" s="41"/>
      <c r="C7" s="41"/>
      <c r="D7" s="42"/>
      <c r="E7" s="42"/>
    </row>
    <row r="8" spans="1:254" x14ac:dyDescent="0.3">
      <c r="A8" s="73" t="s">
        <v>69</v>
      </c>
      <c r="B8" s="73"/>
      <c r="C8" s="73"/>
      <c r="D8" s="73"/>
      <c r="E8" s="73"/>
    </row>
    <row r="9" spans="1:254" ht="32.25" customHeight="1" x14ac:dyDescent="0.3">
      <c r="A9" s="65" t="s">
        <v>70</v>
      </c>
      <c r="B9" s="65" t="s">
        <v>71</v>
      </c>
      <c r="C9" s="65" t="s">
        <v>72</v>
      </c>
      <c r="D9" s="65" t="s">
        <v>73</v>
      </c>
      <c r="E9" s="74" t="s">
        <v>74</v>
      </c>
      <c r="F9" s="67" t="s">
        <v>75</v>
      </c>
    </row>
    <row r="10" spans="1:254" ht="52.5" customHeight="1" x14ac:dyDescent="0.3">
      <c r="A10" s="65"/>
      <c r="B10" s="65"/>
      <c r="C10" s="65"/>
      <c r="D10" s="65"/>
      <c r="E10" s="68"/>
      <c r="F10" s="68"/>
    </row>
    <row r="11" spans="1:254" x14ac:dyDescent="0.3">
      <c r="A11" s="43">
        <v>1</v>
      </c>
      <c r="B11" s="43" t="s">
        <v>76</v>
      </c>
      <c r="C11" s="43">
        <v>3</v>
      </c>
      <c r="D11" s="43">
        <v>4</v>
      </c>
      <c r="E11" s="43">
        <v>5</v>
      </c>
      <c r="F11" s="43">
        <v>6</v>
      </c>
    </row>
    <row r="12" spans="1:254" ht="63.75" x14ac:dyDescent="0.3">
      <c r="A12" s="44" t="s">
        <v>77</v>
      </c>
      <c r="B12" s="45">
        <f>C12+D12+E12+F12</f>
        <v>3601.3</v>
      </c>
      <c r="C12" s="45">
        <v>2944.7</v>
      </c>
      <c r="D12" s="45">
        <v>4.8099999999999996</v>
      </c>
      <c r="E12" s="46">
        <v>650.99</v>
      </c>
      <c r="F12" s="46">
        <v>0.8</v>
      </c>
    </row>
    <row r="13" spans="1:254" ht="63.75" x14ac:dyDescent="0.3">
      <c r="A13" s="44" t="s">
        <v>78</v>
      </c>
      <c r="B13" s="45">
        <f>C13+D13+E13+F13</f>
        <v>3253.0699999999997</v>
      </c>
      <c r="C13" s="45">
        <f>C12</f>
        <v>2944.7</v>
      </c>
      <c r="D13" s="45">
        <f>D12</f>
        <v>4.8099999999999996</v>
      </c>
      <c r="E13" s="46">
        <v>302.76</v>
      </c>
      <c r="F13" s="46">
        <v>0.8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2025-01-11T08:38:05Z</dcterms:created>
  <dcterms:modified xsi:type="dcterms:W3CDTF">2025-01-11T08:51:21Z</dcterms:modified>
</cp:coreProperties>
</file>